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6" i="1" l="1"/>
  <c r="G64" i="1"/>
  <c r="F64" i="1"/>
  <c r="H64" i="1" s="1"/>
  <c r="H63" i="1"/>
  <c r="F62" i="1"/>
  <c r="H42" i="1"/>
  <c r="H38" i="1"/>
  <c r="H37" i="1" s="1"/>
  <c r="G26" i="1"/>
  <c r="G25" i="1" s="1"/>
  <c r="F26" i="1"/>
  <c r="H30" i="1"/>
  <c r="H28" i="1"/>
  <c r="E26" i="1"/>
  <c r="E25" i="1" s="1"/>
  <c r="G14" i="1"/>
  <c r="H18" i="1"/>
  <c r="F65" i="1"/>
  <c r="H16" i="1"/>
  <c r="H15" i="1"/>
  <c r="F14" i="1"/>
  <c r="E14" i="1"/>
  <c r="E62" i="1" s="1"/>
  <c r="H65" i="1" l="1"/>
  <c r="F61" i="1"/>
  <c r="H26" i="1"/>
  <c r="H25" i="1" s="1"/>
  <c r="F25" i="1"/>
  <c r="H66" i="1"/>
  <c r="G62" i="1"/>
  <c r="G13" i="1"/>
  <c r="E61" i="1"/>
  <c r="H62" i="1"/>
  <c r="H61" i="1" s="1"/>
  <c r="E13" i="1"/>
  <c r="H13" i="1" s="1"/>
  <c r="F13" i="1"/>
  <c r="H17" i="1"/>
  <c r="F37" i="1"/>
  <c r="G66" i="1"/>
  <c r="H14" i="1"/>
  <c r="G61" i="1" l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<sst xmlns="http://schemas.openxmlformats.org/spreadsheetml/2006/main" count="60" uniqueCount="26">
  <si>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</si>
  <si>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</si>
  <si>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</si>
  <si>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</si>
  <si>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</si>
  <si>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</si>
  <si>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</si>
  <si>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</si>
  <si>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</si>
  <si>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</si>
  <si>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</si>
  <si>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</si>
  <si>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</si>
  <si>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</si>
  <si>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</si>
  <si>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</si>
  <si>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</si>
  <si>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</si>
  <si>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</si>
  <si>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</si>
  <si>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</si>
  <si>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</si>
  <si>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</si>
  <si>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</si>
  <si>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Июль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</si>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</sst>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5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8"/>
      <name val="Verdana"/>
      <family val="2"/>
      <charset val="204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4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48;&#1102;&#1083;&#1100;%202019%20&#1075;&#1086;&#1076;&#1072;/&#1086;&#1090;&#1095;&#1105;&#1090;&#1099;/&#1054;&#1090;&#1095;&#1105;&#1090;&#1099;%2046&#1069;&#1057;%20&#1080;%2046&#1069;&#1069;/46&#1069;&#1057;%20&#1048;&#1102;&#1083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20" sqref="K20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3.6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0.159715</v>
      </c>
      <c r="F13" s="35">
        <f>SUM(F14:F18)</f>
        <v>2.5543979999999999</v>
      </c>
      <c r="G13" s="35">
        <f>SUM(G14:G18)</f>
        <v>2.668885</v>
      </c>
      <c r="H13" s="35">
        <f t="shared" ref="H13:H18" si="0">SUM(E13:G13)</f>
        <v>5.3829979999999997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0.159715</v>
      </c>
      <c r="F14" s="34">
        <f t="shared" ref="F14:G14" si="1">F19-F16</f>
        <v>2.0884840000000002</v>
      </c>
      <c r="G14" s="34">
        <f t="shared" si="1"/>
        <v>0.30127599999999999</v>
      </c>
      <c r="H14" s="35">
        <f t="shared" si="0"/>
        <v>2.5494750000000002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0.33200999999999997</v>
      </c>
      <c r="G16" s="41">
        <v>8.5647000000000001E-2</v>
      </c>
      <c r="H16" s="40">
        <f t="shared" si="0"/>
        <v>0.41765699999999994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0.133904</v>
      </c>
      <c r="G18" s="48">
        <v>2.281962</v>
      </c>
      <c r="H18" s="47">
        <f t="shared" si="0"/>
        <v>2.4158659999999998</v>
      </c>
    </row>
    <row r="19" spans="1:8" ht="16.8" x14ac:dyDescent="0.25">
      <c r="A19" s="49"/>
      <c r="B19" s="50"/>
      <c r="C19" s="51"/>
      <c r="D19" s="52"/>
      <c r="E19" s="53">
        <v>0.159715</v>
      </c>
      <c r="F19" s="53">
        <v>2.4204940000000001</v>
      </c>
      <c r="G19" s="53">
        <v>0.38692300000000002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0.21085899999999999</v>
      </c>
      <c r="G25" s="35">
        <f>G26</f>
        <v>0.11821300000000001</v>
      </c>
      <c r="H25" s="35">
        <f>SUM(H26:H30)</f>
        <v>1.2198069999999999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8.5826E-2</v>
      </c>
      <c r="G26" s="41">
        <f t="shared" si="2"/>
        <v>0.11821300000000001</v>
      </c>
      <c r="H26" s="40">
        <f>D26+E26+F26+G26</f>
        <v>0.20403900000000003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0.124207</v>
      </c>
      <c r="G28" s="41">
        <v>3.5326999999999997E-2</v>
      </c>
      <c r="H28" s="40">
        <f t="shared" ref="H28" si="3">SUM(E28:G28)</f>
        <v>0.15953400000000001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8.2600000000000002E-4</v>
      </c>
      <c r="G30" s="41">
        <v>0.85540799999999995</v>
      </c>
      <c r="H30" s="40">
        <f>D30+E30+F30+G30</f>
        <v>0.85623399999999994</v>
      </c>
    </row>
    <row r="32" spans="1:8" x14ac:dyDescent="0.25">
      <c r="E32" s="58">
        <v>0</v>
      </c>
      <c r="F32" s="58">
        <v>0.210033</v>
      </c>
      <c r="G32" s="58">
        <v>0.15354000000000001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0.78965843266691815</v>
      </c>
      <c r="F61" s="64">
        <f>SUM(F62:F66)</f>
        <v>2.9430706348682603</v>
      </c>
      <c r="G61" s="64">
        <f>SUM(G62:G66)</f>
        <v>7.8651561831896544</v>
      </c>
      <c r="H61" s="64">
        <f>SUM(H62:H66)</f>
        <v>11.597885250724833</v>
      </c>
    </row>
    <row r="62" spans="5:8" s="59" customFormat="1" ht="16.2" hidden="1" thickBot="1" x14ac:dyDescent="0.3">
      <c r="E62" s="64">
        <f>E54/E46*E14</f>
        <v>0.78965843266691815</v>
      </c>
      <c r="F62" s="64">
        <f>F54/F46*F14</f>
        <v>1.782748963700304</v>
      </c>
      <c r="G62" s="64">
        <f>G54/G46*G14</f>
        <v>0.85817395882551462</v>
      </c>
      <c r="H62" s="64">
        <f>SUM(E62:G62)</f>
        <v>3.4305813551927367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0.7289052030456854</v>
      </c>
      <c r="G64" s="64">
        <f>G56/G48*G16</f>
        <v>0.12021416898954704</v>
      </c>
      <c r="H64" s="64">
        <f>SUM(E64:G64)</f>
        <v>0.84911937203523247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0.43141646812227075</v>
      </c>
      <c r="G66" s="64">
        <f>G58/G50*G18</f>
        <v>6.8867680553745929</v>
      </c>
      <c r="H66" s="64">
        <f>SUM(E66:G66)</f>
        <v>7.3181845234968641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2019-08-15T09:39:16Z</dcterms:created>
  <dcterms:modified xsi:type="dcterms:W3CDTF">2019-08-15T09:39:34Z</dcterms:modified>
</cp:coreProperties>
</file>